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20340" windowHeight="7935" activeTab="5"/>
  </bookViews>
  <sheets>
    <sheet name="2017 ihracat " sheetId="2" r:id="rId1"/>
    <sheet name="2018 ihracat  " sheetId="4" r:id="rId2"/>
    <sheet name="2019 ihracat " sheetId="5" r:id="rId3"/>
    <sheet name="2020 ihracat  " sheetId="6" r:id="rId4"/>
    <sheet name="2021 ihracat" sheetId="8" r:id="rId5"/>
    <sheet name="2022 ihracat" sheetId="7" r:id="rId6"/>
  </sheets>
  <calcPr calcId="144525"/>
</workbook>
</file>

<file path=xl/calcChain.xml><?xml version="1.0" encoding="utf-8"?>
<calcChain xmlns="http://schemas.openxmlformats.org/spreadsheetml/2006/main">
  <c r="E30" i="8" l="1"/>
  <c r="C30" i="8"/>
  <c r="D21" i="7"/>
  <c r="B21" i="7"/>
  <c r="B19" i="6"/>
  <c r="D19" i="6"/>
  <c r="B20" i="5"/>
  <c r="D20" i="5"/>
  <c r="D16" i="4"/>
  <c r="B16" i="4"/>
</calcChain>
</file>

<file path=xl/sharedStrings.xml><?xml version="1.0" encoding="utf-8"?>
<sst xmlns="http://schemas.openxmlformats.org/spreadsheetml/2006/main" count="222" uniqueCount="50">
  <si>
    <t>MUAMELE GÖREN MADDELERİN</t>
  </si>
  <si>
    <t>BİRİM</t>
  </si>
  <si>
    <t>MISIR TOHUMLUK</t>
  </si>
  <si>
    <t>AYÇİÇEK TOHUMU</t>
  </si>
  <si>
    <t>SOĞAN</t>
  </si>
  <si>
    <t>SOĞAN TOHUMU</t>
  </si>
  <si>
    <t>PEYNİRLER</t>
  </si>
  <si>
    <t>ADET</t>
  </si>
  <si>
    <t>KG</t>
  </si>
  <si>
    <t>TEREYAĞLAR</t>
  </si>
  <si>
    <t>YOĞURTLAR</t>
  </si>
  <si>
    <t>AYRANLAR</t>
  </si>
  <si>
    <t>İŞLENMİŞ SÜTLER</t>
  </si>
  <si>
    <t>YUMURTA</t>
  </si>
  <si>
    <t>REÇELLER</t>
  </si>
  <si>
    <t>TOPLAM</t>
  </si>
  <si>
    <t>SATIŞ TUTARI</t>
  </si>
  <si>
    <t>2017 YILI İHRACAT BÜLTENİ</t>
  </si>
  <si>
    <t>KARACABEY TİCARET BORSASI</t>
  </si>
  <si>
    <t xml:space="preserve"> CİNS</t>
  </si>
  <si>
    <t>MİKTAR</t>
  </si>
  <si>
    <t>BAL</t>
  </si>
  <si>
    <t xml:space="preserve"> BAL</t>
  </si>
  <si>
    <t>2018 YILI İHRACAT BÜLTENİ</t>
  </si>
  <si>
    <t>2019 YILI İHRACAT BÜLTENİ</t>
  </si>
  <si>
    <t>BEZELYE TOHUMU</t>
  </si>
  <si>
    <t>FASULYE TOHUMU</t>
  </si>
  <si>
    <t xml:space="preserve">KG </t>
  </si>
  <si>
    <t>KĞ</t>
  </si>
  <si>
    <t>KĞ.</t>
  </si>
  <si>
    <t>KG.</t>
  </si>
  <si>
    <t>2020 YILI İHRACAT BÜLTENİ</t>
  </si>
  <si>
    <t>HAVUÇ</t>
  </si>
  <si>
    <t>AD</t>
  </si>
  <si>
    <t>LAHANA</t>
  </si>
  <si>
    <t>KARPUZ</t>
  </si>
  <si>
    <t>BARBUNYA TOHUMU</t>
  </si>
  <si>
    <t>2022 YILI İHRACAT BÜLTENİ</t>
  </si>
  <si>
    <t>2021 YILI İHRACAT BÜLTENİ</t>
  </si>
  <si>
    <t>SOĞANLAR</t>
  </si>
  <si>
    <t>SOĞAN TOH.(ARPACIK)</t>
  </si>
  <si>
    <t>KIRMIZI YAĞ BİBERİ</t>
  </si>
  <si>
    <t>TURP</t>
  </si>
  <si>
    <t>KIRMIZI BİBER (KÖZLEMELİK)</t>
  </si>
  <si>
    <t>PATLICAN TOHUMU</t>
  </si>
  <si>
    <t>LAHANA TOHUMU</t>
  </si>
  <si>
    <t>KARNIBAHAR TOH.</t>
  </si>
  <si>
    <t>KIRMIZI PANCAR TOHUMU</t>
  </si>
  <si>
    <t>BROKOLİ TOHUMU</t>
  </si>
  <si>
    <t>KIRMIZI LAHANA TOHUMU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</si>
</sst>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8"/>
      <name val="MS Sans Serif"/>
      <charset val="162"/>
    </font>
    <font>
      <b/>
      <sz val="7.9"/>
      <color indexed="8"/>
      <name val="Arial TUR"/>
      <charset val="162"/>
    </font>
    <font>
      <sz val="8.0500000000000007"/>
      <color indexed="8"/>
      <name val="Arial TUR"/>
      <charset val="162"/>
    </font>
    <font>
      <sz val="10"/>
      <color indexed="8"/>
      <name val="MS Sans Serif"/>
      <family val="2"/>
      <charset val="162"/>
    </font>
    <font>
      <b/>
      <sz val="8.0500000000000007"/>
      <color indexed="8"/>
      <name val="Arial TUR"/>
      <charset val="162"/>
    </font>
    <font>
      <b/>
      <sz val="10"/>
      <color indexed="8"/>
      <name val="MS Sans Serif"/>
      <family val="2"/>
      <charset val="162"/>
    </font>
    <font>
      <b/>
      <sz val="10"/>
      <color indexed="8"/>
      <name val="Arial TUR"/>
      <charset val="162"/>
    </font>
    <font>
      <sz val="8"/>
      <color indexed="8"/>
      <name val="Arial TUR"/>
      <charset val="162"/>
    </font>
    <font>
      <b/>
      <sz val="8"/>
      <color indexed="8"/>
      <name val="Arial TUR"/>
      <charset val="162"/>
    </font>
    <font>
      <sz val="9"/>
      <color indexed="8"/>
      <name val="Arial TUR"/>
      <charset val="162"/>
    </font>
    <font>
      <sz val="8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4" fontId="0" fillId="0" borderId="0" xfId="0" applyNumberFormat="1"/>
    <xf numFmtId="0" fontId="3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0" fontId="7" fillId="0" borderId="0" xfId="0" applyFont="1"/>
    <xf numFmtId="4" fontId="8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9" fillId="0" borderId="0" xfId="0" applyFont="1"/>
    <xf numFmtId="4" fontId="5" fillId="0" borderId="0" xfId="0" applyNumberFormat="1" applyFont="1"/>
    <xf numFmtId="0" fontId="5" fillId="0" borderId="0" xfId="0" applyFont="1"/>
    <xf numFmtId="0" fontId="10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4" sqref="A4:E4"/>
    </sheetView>
  </sheetViews>
  <sheetFormatPr defaultRowHeight="12.75" x14ac:dyDescent="0.2"/>
  <cols>
    <col min="3" max="3" width="12.28515625" bestFit="1" customWidth="1"/>
    <col min="5" max="5" width="11.28515625" bestFit="1" customWidth="1"/>
  </cols>
  <sheetData>
    <row r="1" spans="1:5" x14ac:dyDescent="0.2">
      <c r="A1" s="40" t="s">
        <v>18</v>
      </c>
      <c r="B1" s="40"/>
      <c r="C1" s="40"/>
      <c r="D1" s="40"/>
      <c r="E1" s="40"/>
    </row>
    <row r="2" spans="1:5" x14ac:dyDescent="0.2">
      <c r="A2" s="43" t="s">
        <v>17</v>
      </c>
      <c r="B2" s="43"/>
      <c r="C2" s="43"/>
      <c r="D2" s="43"/>
      <c r="E2" s="43"/>
    </row>
    <row r="3" spans="1:5" x14ac:dyDescent="0.2">
      <c r="B3" s="3"/>
      <c r="C3" s="3"/>
      <c r="D3" s="3"/>
    </row>
    <row r="4" spans="1:5" x14ac:dyDescent="0.2">
      <c r="A4" s="44" t="s">
        <v>0</v>
      </c>
      <c r="B4" s="44"/>
      <c r="C4" s="44"/>
      <c r="D4" s="44"/>
      <c r="E4" s="44"/>
    </row>
    <row r="5" spans="1:5" x14ac:dyDescent="0.2">
      <c r="A5" s="41" t="s">
        <v>19</v>
      </c>
      <c r="B5" s="41"/>
      <c r="C5" s="9" t="s">
        <v>20</v>
      </c>
      <c r="D5" s="9" t="s">
        <v>1</v>
      </c>
      <c r="E5" s="9" t="s">
        <v>16</v>
      </c>
    </row>
    <row r="6" spans="1:5" s="2" customFormat="1" x14ac:dyDescent="0.2">
      <c r="A6" s="42" t="s">
        <v>2</v>
      </c>
      <c r="B6" s="42"/>
      <c r="C6" s="5">
        <v>1225</v>
      </c>
      <c r="D6" s="6" t="s">
        <v>8</v>
      </c>
      <c r="E6" s="5">
        <v>89510.668000000005</v>
      </c>
    </row>
    <row r="7" spans="1:5" s="2" customFormat="1" x14ac:dyDescent="0.2">
      <c r="A7" s="42" t="s">
        <v>3</v>
      </c>
      <c r="B7" s="42"/>
      <c r="C7" s="5">
        <v>10000</v>
      </c>
      <c r="D7" s="6" t="s">
        <v>8</v>
      </c>
      <c r="E7" s="5">
        <v>149193</v>
      </c>
    </row>
    <row r="8" spans="1:5" s="2" customFormat="1" x14ac:dyDescent="0.2">
      <c r="A8" s="42" t="s">
        <v>4</v>
      </c>
      <c r="B8" s="42"/>
      <c r="C8" s="5">
        <v>165720</v>
      </c>
      <c r="D8" s="6" t="s">
        <v>8</v>
      </c>
      <c r="E8" s="5">
        <v>65541.06</v>
      </c>
    </row>
    <row r="9" spans="1:5" s="2" customFormat="1" x14ac:dyDescent="0.2">
      <c r="A9" s="42" t="s">
        <v>5</v>
      </c>
      <c r="B9" s="42"/>
      <c r="C9" s="5">
        <v>510</v>
      </c>
      <c r="D9" s="6" t="s">
        <v>8</v>
      </c>
      <c r="E9" s="5">
        <v>27804</v>
      </c>
    </row>
    <row r="10" spans="1:5" s="2" customFormat="1" x14ac:dyDescent="0.2">
      <c r="A10" s="42" t="s">
        <v>6</v>
      </c>
      <c r="B10" s="42"/>
      <c r="C10" s="5">
        <v>6084863</v>
      </c>
      <c r="D10" s="6" t="s">
        <v>8</v>
      </c>
      <c r="E10" s="5">
        <v>18286894.568700001</v>
      </c>
    </row>
    <row r="11" spans="1:5" s="2" customFormat="1" x14ac:dyDescent="0.2">
      <c r="A11" s="42" t="s">
        <v>9</v>
      </c>
      <c r="B11" s="42"/>
      <c r="C11" s="5">
        <v>2448453</v>
      </c>
      <c r="D11" s="6" t="s">
        <v>8</v>
      </c>
      <c r="E11" s="5">
        <v>3908246.4936999995</v>
      </c>
    </row>
    <row r="12" spans="1:5" s="2" customFormat="1" x14ac:dyDescent="0.2">
      <c r="A12" s="42" t="s">
        <v>10</v>
      </c>
      <c r="B12" s="42"/>
      <c r="C12" s="5">
        <v>4494682</v>
      </c>
      <c r="D12" s="6" t="s">
        <v>8</v>
      </c>
      <c r="E12" s="5">
        <v>7620654.9497999996</v>
      </c>
    </row>
    <row r="13" spans="1:5" s="2" customFormat="1" x14ac:dyDescent="0.2">
      <c r="A13" s="42" t="s">
        <v>11</v>
      </c>
      <c r="B13" s="42"/>
      <c r="C13" s="5">
        <v>2674688</v>
      </c>
      <c r="D13" s="6" t="s">
        <v>8</v>
      </c>
      <c r="E13" s="5">
        <v>2759622.8949000002</v>
      </c>
    </row>
    <row r="14" spans="1:5" s="2" customFormat="1" x14ac:dyDescent="0.2">
      <c r="A14" s="42" t="s">
        <v>12</v>
      </c>
      <c r="B14" s="42"/>
      <c r="C14" s="5">
        <v>22789691</v>
      </c>
      <c r="D14" s="6" t="s">
        <v>8</v>
      </c>
      <c r="E14" s="5">
        <v>57646048.109000005</v>
      </c>
    </row>
    <row r="15" spans="1:5" s="2" customFormat="1" x14ac:dyDescent="0.2">
      <c r="A15" s="42" t="s">
        <v>13</v>
      </c>
      <c r="B15" s="42"/>
      <c r="C15" s="5">
        <v>11880000</v>
      </c>
      <c r="D15" s="6" t="s">
        <v>7</v>
      </c>
      <c r="E15" s="5">
        <v>2271331.67</v>
      </c>
    </row>
    <row r="16" spans="1:5" s="2" customFormat="1" x14ac:dyDescent="0.2">
      <c r="A16" s="42" t="s">
        <v>22</v>
      </c>
      <c r="B16" s="42"/>
      <c r="C16" s="5">
        <v>120</v>
      </c>
      <c r="D16" s="6" t="s">
        <v>8</v>
      </c>
      <c r="E16" s="5">
        <v>1765.8500000000001</v>
      </c>
    </row>
    <row r="17" spans="1:5" s="2" customFormat="1" x14ac:dyDescent="0.2">
      <c r="A17" s="42" t="s">
        <v>14</v>
      </c>
      <c r="B17" s="42"/>
      <c r="C17" s="5">
        <v>624</v>
      </c>
      <c r="D17" s="6" t="s">
        <v>8</v>
      </c>
      <c r="E17" s="5">
        <v>4285.12</v>
      </c>
    </row>
    <row r="18" spans="1:5" x14ac:dyDescent="0.2">
      <c r="A18" s="45" t="s">
        <v>15</v>
      </c>
      <c r="B18" s="45"/>
      <c r="C18" s="7">
        <v>50550576</v>
      </c>
      <c r="D18" s="8"/>
      <c r="E18" s="7">
        <v>92830898.38410002</v>
      </c>
    </row>
    <row r="19" spans="1:5" x14ac:dyDescent="0.2">
      <c r="C19" s="1"/>
    </row>
    <row r="22" spans="1:5" x14ac:dyDescent="0.2">
      <c r="C22" s="1"/>
      <c r="E22" s="1"/>
    </row>
  </sheetData>
  <mergeCells count="17">
    <mergeCell ref="A16:B16"/>
    <mergeCell ref="A17:B17"/>
    <mergeCell ref="A18:B18"/>
    <mergeCell ref="A13:B13"/>
    <mergeCell ref="A14:B14"/>
    <mergeCell ref="A15:B15"/>
    <mergeCell ref="A1:E1"/>
    <mergeCell ref="A5:B5"/>
    <mergeCell ref="A10:B10"/>
    <mergeCell ref="A11:B11"/>
    <mergeCell ref="A12:B12"/>
    <mergeCell ref="A2:E2"/>
    <mergeCell ref="A4:E4"/>
    <mergeCell ref="A6:B6"/>
    <mergeCell ref="A7:B7"/>
    <mergeCell ref="A8:B8"/>
    <mergeCell ref="A9:B9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H11" sqref="H11"/>
    </sheetView>
  </sheetViews>
  <sheetFormatPr defaultRowHeight="12.75" x14ac:dyDescent="0.2"/>
  <cols>
    <col min="1" max="1" width="16.28515625" bestFit="1" customWidth="1"/>
    <col min="2" max="2" width="10.85546875" bestFit="1" customWidth="1"/>
    <col min="3" max="3" width="12.28515625" bestFit="1" customWidth="1"/>
    <col min="4" max="4" width="10.85546875" bestFit="1" customWidth="1"/>
    <col min="5" max="5" width="11.28515625" bestFit="1" customWidth="1"/>
  </cols>
  <sheetData>
    <row r="1" spans="1:5" x14ac:dyDescent="0.2">
      <c r="A1" s="40" t="s">
        <v>18</v>
      </c>
      <c r="B1" s="40"/>
      <c r="C1" s="40"/>
      <c r="D1" s="40"/>
      <c r="E1" s="3"/>
    </row>
    <row r="2" spans="1:5" x14ac:dyDescent="0.2">
      <c r="A2" s="43" t="s">
        <v>23</v>
      </c>
      <c r="B2" s="43"/>
      <c r="C2" s="43"/>
      <c r="D2" s="43"/>
      <c r="E2" s="15"/>
    </row>
    <row r="3" spans="1:5" x14ac:dyDescent="0.2">
      <c r="A3" s="4"/>
      <c r="B3" s="4"/>
      <c r="C3" s="4"/>
      <c r="D3" s="4"/>
      <c r="E3" s="15"/>
    </row>
    <row r="4" spans="1:5" x14ac:dyDescent="0.2">
      <c r="A4" s="44" t="s">
        <v>0</v>
      </c>
      <c r="B4" s="44"/>
      <c r="C4" s="44"/>
      <c r="D4" s="44"/>
      <c r="E4" s="11"/>
    </row>
    <row r="5" spans="1:5" x14ac:dyDescent="0.2">
      <c r="A5" s="9" t="s">
        <v>19</v>
      </c>
      <c r="B5" s="9" t="s">
        <v>20</v>
      </c>
      <c r="C5" s="9" t="s">
        <v>1</v>
      </c>
      <c r="D5" s="9" t="s">
        <v>16</v>
      </c>
      <c r="E5" s="9"/>
    </row>
    <row r="6" spans="1:5" s="2" customFormat="1" x14ac:dyDescent="0.2">
      <c r="A6" s="17" t="s">
        <v>2</v>
      </c>
      <c r="B6" s="16">
        <v>116274</v>
      </c>
      <c r="C6" s="17" t="s">
        <v>8</v>
      </c>
      <c r="D6" s="16">
        <v>1276627.115</v>
      </c>
      <c r="E6" s="5"/>
    </row>
    <row r="7" spans="1:5" s="2" customFormat="1" x14ac:dyDescent="0.2">
      <c r="A7" s="17" t="s">
        <v>3</v>
      </c>
      <c r="B7" s="16">
        <v>1548760.4000000001</v>
      </c>
      <c r="C7" s="17" t="s">
        <v>8</v>
      </c>
      <c r="D7" s="16">
        <v>25251817.064000003</v>
      </c>
      <c r="E7" s="5"/>
    </row>
    <row r="8" spans="1:5" s="2" customFormat="1" x14ac:dyDescent="0.2">
      <c r="A8" s="18" t="s">
        <v>6</v>
      </c>
      <c r="B8" s="16">
        <v>4146159</v>
      </c>
      <c r="C8" s="19" t="s">
        <v>8</v>
      </c>
      <c r="D8" s="16">
        <v>20616147.785199996</v>
      </c>
      <c r="E8" s="5"/>
    </row>
    <row r="9" spans="1:5" s="2" customFormat="1" x14ac:dyDescent="0.2">
      <c r="A9" s="18" t="s">
        <v>9</v>
      </c>
      <c r="B9" s="16">
        <v>982116</v>
      </c>
      <c r="C9" s="19" t="s">
        <v>8</v>
      </c>
      <c r="D9" s="16">
        <v>3314091.64</v>
      </c>
      <c r="E9" s="5"/>
    </row>
    <row r="10" spans="1:5" s="2" customFormat="1" x14ac:dyDescent="0.2">
      <c r="A10" s="18" t="s">
        <v>10</v>
      </c>
      <c r="B10" s="16">
        <v>227363</v>
      </c>
      <c r="C10" s="19" t="s">
        <v>8</v>
      </c>
      <c r="D10" s="16">
        <v>781210.70000000007</v>
      </c>
      <c r="E10" s="5"/>
    </row>
    <row r="11" spans="1:5" s="2" customFormat="1" x14ac:dyDescent="0.2">
      <c r="A11" s="18" t="s">
        <v>11</v>
      </c>
      <c r="B11" s="16">
        <v>291834</v>
      </c>
      <c r="C11" s="19" t="s">
        <v>8</v>
      </c>
      <c r="D11" s="16">
        <v>584064.30000000005</v>
      </c>
      <c r="E11" s="5"/>
    </row>
    <row r="12" spans="1:5" s="2" customFormat="1" x14ac:dyDescent="0.2">
      <c r="A12" s="18" t="s">
        <v>12</v>
      </c>
      <c r="B12" s="16">
        <v>7125248</v>
      </c>
      <c r="C12" s="19" t="s">
        <v>8</v>
      </c>
      <c r="D12" s="16">
        <v>14825310.67</v>
      </c>
      <c r="E12" s="5"/>
    </row>
    <row r="13" spans="1:5" s="2" customFormat="1" x14ac:dyDescent="0.2">
      <c r="A13" s="17" t="s">
        <v>13</v>
      </c>
      <c r="B13" s="16">
        <v>23760000</v>
      </c>
      <c r="C13" s="19" t="s">
        <v>7</v>
      </c>
      <c r="D13" s="16">
        <v>6595904.0299999993</v>
      </c>
      <c r="E13" s="5"/>
    </row>
    <row r="14" spans="1:5" s="2" customFormat="1" x14ac:dyDescent="0.2">
      <c r="A14" s="17" t="s">
        <v>21</v>
      </c>
      <c r="B14" s="16">
        <v>12</v>
      </c>
      <c r="C14" s="19" t="s">
        <v>8</v>
      </c>
      <c r="D14" s="16">
        <v>309.10000000000002</v>
      </c>
      <c r="E14" s="5"/>
    </row>
    <row r="15" spans="1:5" s="2" customFormat="1" x14ac:dyDescent="0.2">
      <c r="A15" s="18" t="s">
        <v>14</v>
      </c>
      <c r="B15" s="16">
        <v>144</v>
      </c>
      <c r="C15" s="19" t="s">
        <v>8</v>
      </c>
      <c r="D15" s="16">
        <v>1550.06</v>
      </c>
      <c r="E15" s="5"/>
    </row>
    <row r="16" spans="1:5" s="2" customFormat="1" x14ac:dyDescent="0.2">
      <c r="A16" s="20" t="s">
        <v>15</v>
      </c>
      <c r="B16" s="21">
        <f>SUM(B6:B15)</f>
        <v>38197910.399999999</v>
      </c>
      <c r="C16" s="21"/>
      <c r="D16" s="21">
        <f>SUM(D6:D15)</f>
        <v>73247032.46419999</v>
      </c>
      <c r="E16" s="5"/>
    </row>
    <row r="17" spans="2:5" s="2" customFormat="1" x14ac:dyDescent="0.2">
      <c r="B17" s="12"/>
      <c r="C17" s="5"/>
      <c r="D17" s="6"/>
      <c r="E17" s="5"/>
    </row>
    <row r="18" spans="2:5" x14ac:dyDescent="0.2">
      <c r="B18" s="13"/>
      <c r="C18" s="7"/>
      <c r="D18" s="8"/>
      <c r="E18" s="7"/>
    </row>
    <row r="22" spans="2:5" x14ac:dyDescent="0.2">
      <c r="C22" s="1"/>
      <c r="E22" s="1"/>
    </row>
  </sheetData>
  <mergeCells count="3">
    <mergeCell ref="A4:D4"/>
    <mergeCell ref="A1:D1"/>
    <mergeCell ref="A2:D2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15" sqref="A15"/>
    </sheetView>
  </sheetViews>
  <sheetFormatPr defaultRowHeight="12.75" x14ac:dyDescent="0.2"/>
  <cols>
    <col min="1" max="1" width="16.28515625" bestFit="1" customWidth="1"/>
    <col min="2" max="3" width="10.85546875" bestFit="1" customWidth="1"/>
    <col min="4" max="4" width="12.28515625" bestFit="1" customWidth="1"/>
    <col min="5" max="5" width="10.85546875" bestFit="1" customWidth="1"/>
    <col min="6" max="6" width="11.28515625" bestFit="1" customWidth="1"/>
  </cols>
  <sheetData>
    <row r="1" spans="1:6" x14ac:dyDescent="0.2">
      <c r="A1" s="40" t="s">
        <v>18</v>
      </c>
      <c r="B1" s="40"/>
      <c r="C1" s="40"/>
      <c r="D1" s="40"/>
      <c r="E1" s="3"/>
      <c r="F1" s="3"/>
    </row>
    <row r="2" spans="1:6" x14ac:dyDescent="0.2">
      <c r="A2" s="43" t="s">
        <v>24</v>
      </c>
      <c r="B2" s="43"/>
      <c r="C2" s="43"/>
      <c r="D2" s="43"/>
      <c r="E2" s="15"/>
      <c r="F2" s="15"/>
    </row>
    <row r="3" spans="1:6" x14ac:dyDescent="0.2">
      <c r="C3" s="3"/>
      <c r="D3" s="3"/>
      <c r="E3" s="3"/>
    </row>
    <row r="4" spans="1:6" x14ac:dyDescent="0.2">
      <c r="A4" s="44" t="s">
        <v>0</v>
      </c>
      <c r="B4" s="44"/>
      <c r="C4" s="44"/>
      <c r="D4" s="44"/>
      <c r="E4" s="11"/>
      <c r="F4" s="11"/>
    </row>
    <row r="5" spans="1:6" x14ac:dyDescent="0.2">
      <c r="A5" s="11" t="s">
        <v>19</v>
      </c>
      <c r="B5" s="11" t="s">
        <v>20</v>
      </c>
      <c r="C5" s="11" t="s">
        <v>1</v>
      </c>
      <c r="D5" s="10" t="s">
        <v>16</v>
      </c>
      <c r="E5" s="10"/>
      <c r="F5" s="9"/>
    </row>
    <row r="6" spans="1:6" s="2" customFormat="1" x14ac:dyDescent="0.2">
      <c r="A6" s="22" t="s">
        <v>2</v>
      </c>
      <c r="B6" s="24">
        <v>165326.15</v>
      </c>
      <c r="C6" s="19" t="s">
        <v>28</v>
      </c>
      <c r="D6" s="24">
        <v>2385719.2700000005</v>
      </c>
      <c r="E6" s="5"/>
      <c r="F6" s="5"/>
    </row>
    <row r="7" spans="1:6" s="2" customFormat="1" x14ac:dyDescent="0.2">
      <c r="A7" s="22" t="s">
        <v>3</v>
      </c>
      <c r="B7" s="24">
        <v>2864996.3200000008</v>
      </c>
      <c r="C7" s="19" t="s">
        <v>29</v>
      </c>
      <c r="D7" s="24">
        <v>73090195.789999992</v>
      </c>
      <c r="E7" s="5"/>
      <c r="F7" s="5"/>
    </row>
    <row r="8" spans="1:6" s="2" customFormat="1" x14ac:dyDescent="0.2">
      <c r="A8" s="22" t="s">
        <v>4</v>
      </c>
      <c r="B8" s="24">
        <v>46000</v>
      </c>
      <c r="C8" s="19" t="s">
        <v>29</v>
      </c>
      <c r="D8" s="24">
        <v>47335.200000000004</v>
      </c>
      <c r="E8" s="5"/>
      <c r="F8" s="5"/>
    </row>
    <row r="9" spans="1:6" s="2" customFormat="1" x14ac:dyDescent="0.2">
      <c r="A9" s="22" t="s">
        <v>5</v>
      </c>
      <c r="B9" s="24">
        <v>100</v>
      </c>
      <c r="C9" s="19" t="s">
        <v>30</v>
      </c>
      <c r="D9" s="24">
        <v>10600</v>
      </c>
      <c r="E9" s="5"/>
      <c r="F9" s="5"/>
    </row>
    <row r="10" spans="1:6" s="2" customFormat="1" x14ac:dyDescent="0.2">
      <c r="A10" s="22" t="s">
        <v>6</v>
      </c>
      <c r="B10" s="24">
        <v>4506270</v>
      </c>
      <c r="C10" s="19" t="s">
        <v>30</v>
      </c>
      <c r="D10" s="24">
        <v>23936754.856800005</v>
      </c>
      <c r="E10" s="5"/>
      <c r="F10" s="5"/>
    </row>
    <row r="11" spans="1:6" s="2" customFormat="1" x14ac:dyDescent="0.2">
      <c r="A11" s="22" t="s">
        <v>9</v>
      </c>
      <c r="B11" s="24">
        <v>1301377</v>
      </c>
      <c r="C11" s="19" t="s">
        <v>30</v>
      </c>
      <c r="D11" s="24">
        <v>3876058.2721000006</v>
      </c>
      <c r="E11" s="5"/>
      <c r="F11" s="5"/>
    </row>
    <row r="12" spans="1:6" s="2" customFormat="1" x14ac:dyDescent="0.2">
      <c r="A12" s="22" t="s">
        <v>10</v>
      </c>
      <c r="B12" s="24">
        <v>232786</v>
      </c>
      <c r="C12" s="19" t="s">
        <v>30</v>
      </c>
      <c r="D12" s="24">
        <v>929525.63890000002</v>
      </c>
      <c r="E12" s="5"/>
      <c r="F12" s="5"/>
    </row>
    <row r="13" spans="1:6" s="2" customFormat="1" x14ac:dyDescent="0.2">
      <c r="A13" s="22" t="s">
        <v>11</v>
      </c>
      <c r="B13" s="24">
        <v>190603</v>
      </c>
      <c r="C13" s="19" t="s">
        <v>30</v>
      </c>
      <c r="D13" s="24">
        <v>350095.45140000002</v>
      </c>
      <c r="E13" s="5"/>
      <c r="F13" s="5"/>
    </row>
    <row r="14" spans="1:6" s="2" customFormat="1" x14ac:dyDescent="0.2">
      <c r="A14" s="22" t="s">
        <v>12</v>
      </c>
      <c r="B14" s="24">
        <v>9876455</v>
      </c>
      <c r="C14" s="19" t="s">
        <v>30</v>
      </c>
      <c r="D14" s="24">
        <v>60273166.841399997</v>
      </c>
      <c r="E14" s="5"/>
      <c r="F14" s="5"/>
    </row>
    <row r="15" spans="1:6" s="2" customFormat="1" x14ac:dyDescent="0.2">
      <c r="A15" s="22" t="s">
        <v>13</v>
      </c>
      <c r="B15" s="24">
        <v>11160000</v>
      </c>
      <c r="C15" s="19" t="s">
        <v>7</v>
      </c>
      <c r="D15" s="24">
        <v>3170755.0999999996</v>
      </c>
      <c r="E15" s="5"/>
      <c r="F15" s="5"/>
    </row>
    <row r="16" spans="1:6" s="2" customFormat="1" x14ac:dyDescent="0.2">
      <c r="A16" s="22" t="s">
        <v>22</v>
      </c>
      <c r="B16" s="24">
        <v>240</v>
      </c>
      <c r="C16" s="19" t="s">
        <v>30</v>
      </c>
      <c r="D16" s="24">
        <v>6332.57</v>
      </c>
      <c r="E16" s="5"/>
      <c r="F16" s="5"/>
    </row>
    <row r="17" spans="1:6" s="2" customFormat="1" x14ac:dyDescent="0.2">
      <c r="A17" s="25" t="s">
        <v>14</v>
      </c>
      <c r="B17" s="24">
        <v>360</v>
      </c>
      <c r="C17" s="19" t="s">
        <v>27</v>
      </c>
      <c r="D17" s="24">
        <v>4306.8499999999995</v>
      </c>
      <c r="E17" s="6"/>
      <c r="F17" s="5"/>
    </row>
    <row r="18" spans="1:6" x14ac:dyDescent="0.2">
      <c r="A18" s="25" t="s">
        <v>25</v>
      </c>
      <c r="B18" s="24">
        <v>8000</v>
      </c>
      <c r="C18" s="19" t="s">
        <v>27</v>
      </c>
      <c r="D18" s="24">
        <v>28851.690000000002</v>
      </c>
      <c r="E18" s="8"/>
      <c r="F18" s="7"/>
    </row>
    <row r="19" spans="1:6" x14ac:dyDescent="0.2">
      <c r="A19" s="25" t="s">
        <v>26</v>
      </c>
      <c r="B19" s="24">
        <v>8000</v>
      </c>
      <c r="C19" s="19" t="s">
        <v>27</v>
      </c>
      <c r="D19" s="24">
        <v>107029.75</v>
      </c>
    </row>
    <row r="20" spans="1:6" x14ac:dyDescent="0.2">
      <c r="A20" s="14" t="s">
        <v>15</v>
      </c>
      <c r="B20" s="23">
        <f>B6+B7+B8+B9+B10+B11+B12+B13+B14+B15+B16+B17+B18+B19</f>
        <v>30360513.469999999</v>
      </c>
      <c r="C20" s="20"/>
      <c r="D20" s="23">
        <f>D6+D7+D8+D9+D10+D11+D12+D13+D14+D15+D16+D17+D18+D19</f>
        <v>168216727.28059995</v>
      </c>
    </row>
    <row r="22" spans="1:6" x14ac:dyDescent="0.2">
      <c r="D22" s="1"/>
      <c r="F22" s="1"/>
    </row>
  </sheetData>
  <mergeCells count="3">
    <mergeCell ref="A1:D1"/>
    <mergeCell ref="A2:D2"/>
    <mergeCell ref="A4:D4"/>
  </mergeCell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21" sqref="B21"/>
    </sheetView>
  </sheetViews>
  <sheetFormatPr defaultRowHeight="12.75" x14ac:dyDescent="0.2"/>
  <cols>
    <col min="1" max="1" width="16.28515625" bestFit="1" customWidth="1"/>
    <col min="2" max="3" width="10.85546875" bestFit="1" customWidth="1"/>
    <col min="4" max="4" width="12.28515625" bestFit="1" customWidth="1"/>
    <col min="5" max="5" width="10.85546875" bestFit="1" customWidth="1"/>
    <col min="6" max="6" width="11.28515625" bestFit="1" customWidth="1"/>
  </cols>
  <sheetData>
    <row r="1" spans="1:6" x14ac:dyDescent="0.2">
      <c r="A1" s="40" t="s">
        <v>18</v>
      </c>
      <c r="B1" s="40"/>
      <c r="C1" s="40"/>
      <c r="D1" s="40"/>
      <c r="E1" s="3"/>
      <c r="F1" s="3"/>
    </row>
    <row r="2" spans="1:6" x14ac:dyDescent="0.2">
      <c r="A2" s="43" t="s">
        <v>31</v>
      </c>
      <c r="B2" s="43"/>
      <c r="C2" s="43"/>
      <c r="D2" s="43"/>
      <c r="E2" s="15"/>
      <c r="F2" s="15"/>
    </row>
    <row r="3" spans="1:6" x14ac:dyDescent="0.2">
      <c r="C3" s="3"/>
      <c r="D3" s="3"/>
      <c r="E3" s="3"/>
    </row>
    <row r="4" spans="1:6" x14ac:dyDescent="0.2">
      <c r="A4" s="44" t="s">
        <v>0</v>
      </c>
      <c r="B4" s="44"/>
      <c r="C4" s="44"/>
      <c r="D4" s="44"/>
      <c r="E4" s="11"/>
      <c r="F4" s="11"/>
    </row>
    <row r="5" spans="1:6" x14ac:dyDescent="0.2">
      <c r="A5" s="11" t="s">
        <v>19</v>
      </c>
      <c r="B5" s="11" t="s">
        <v>20</v>
      </c>
      <c r="C5" s="11" t="s">
        <v>1</v>
      </c>
      <c r="D5" s="10" t="s">
        <v>16</v>
      </c>
      <c r="E5" s="10"/>
      <c r="F5" s="27"/>
    </row>
    <row r="6" spans="1:6" s="2" customFormat="1" x14ac:dyDescent="0.2">
      <c r="A6" s="22" t="s">
        <v>2</v>
      </c>
      <c r="B6" s="24">
        <v>566066.84</v>
      </c>
      <c r="C6" s="19" t="s">
        <v>28</v>
      </c>
      <c r="D6" s="24">
        <v>8474245.4600000009</v>
      </c>
      <c r="E6" s="5"/>
      <c r="F6" s="5"/>
    </row>
    <row r="7" spans="1:6" s="2" customFormat="1" x14ac:dyDescent="0.2">
      <c r="A7" s="22" t="s">
        <v>3</v>
      </c>
      <c r="B7" s="24">
        <v>2652757.19</v>
      </c>
      <c r="C7" s="19" t="s">
        <v>29</v>
      </c>
      <c r="D7" s="24">
        <v>82222141.079999998</v>
      </c>
      <c r="E7" s="5"/>
      <c r="F7" s="5"/>
    </row>
    <row r="8" spans="1:6" s="2" customFormat="1" x14ac:dyDescent="0.2">
      <c r="A8" s="22" t="s">
        <v>4</v>
      </c>
      <c r="B8" s="24">
        <v>162200</v>
      </c>
      <c r="C8" s="19" t="s">
        <v>29</v>
      </c>
      <c r="D8" s="24">
        <v>200729.7</v>
      </c>
      <c r="E8" s="5"/>
      <c r="F8" s="5"/>
    </row>
    <row r="9" spans="1:6" s="2" customFormat="1" x14ac:dyDescent="0.2">
      <c r="A9" s="22" t="s">
        <v>5</v>
      </c>
      <c r="B9" s="24">
        <v>20</v>
      </c>
      <c r="C9" s="19" t="s">
        <v>30</v>
      </c>
      <c r="D9" s="24">
        <v>2075.7199999999998</v>
      </c>
      <c r="E9" s="5"/>
      <c r="F9" s="5"/>
    </row>
    <row r="10" spans="1:6" s="2" customFormat="1" x14ac:dyDescent="0.2">
      <c r="A10" s="22" t="s">
        <v>6</v>
      </c>
      <c r="B10" s="24">
        <v>4065542</v>
      </c>
      <c r="C10" s="19" t="s">
        <v>30</v>
      </c>
      <c r="D10" s="24">
        <v>37144570.93</v>
      </c>
      <c r="E10" s="5"/>
      <c r="F10" s="5"/>
    </row>
    <row r="11" spans="1:6" s="2" customFormat="1" x14ac:dyDescent="0.2">
      <c r="A11" s="22" t="s">
        <v>9</v>
      </c>
      <c r="B11" s="24">
        <v>1662077</v>
      </c>
      <c r="C11" s="19" t="s">
        <v>30</v>
      </c>
      <c r="D11" s="24">
        <v>5897621.1100000003</v>
      </c>
      <c r="E11" s="5"/>
      <c r="F11" s="5"/>
    </row>
    <row r="12" spans="1:6" s="2" customFormat="1" x14ac:dyDescent="0.2">
      <c r="A12" s="22" t="s">
        <v>10</v>
      </c>
      <c r="B12" s="24">
        <v>1014609</v>
      </c>
      <c r="C12" s="19" t="s">
        <v>30</v>
      </c>
      <c r="D12" s="24">
        <v>1625906.92</v>
      </c>
      <c r="E12" s="5"/>
      <c r="F12" s="5"/>
    </row>
    <row r="13" spans="1:6" s="2" customFormat="1" x14ac:dyDescent="0.2">
      <c r="A13" s="22" t="s">
        <v>11</v>
      </c>
      <c r="B13" s="24">
        <v>1093042</v>
      </c>
      <c r="C13" s="19" t="s">
        <v>30</v>
      </c>
      <c r="D13" s="24">
        <v>792673.44</v>
      </c>
      <c r="E13" s="5"/>
      <c r="F13" s="5"/>
    </row>
    <row r="14" spans="1:6" s="2" customFormat="1" x14ac:dyDescent="0.2">
      <c r="A14" s="22" t="s">
        <v>12</v>
      </c>
      <c r="B14" s="24">
        <v>6619702</v>
      </c>
      <c r="C14" s="19" t="s">
        <v>30</v>
      </c>
      <c r="D14" s="24">
        <v>21546335.09</v>
      </c>
      <c r="E14" s="5"/>
      <c r="F14" s="5"/>
    </row>
    <row r="15" spans="1:6" s="2" customFormat="1" x14ac:dyDescent="0.2">
      <c r="A15" s="22" t="s">
        <v>32</v>
      </c>
      <c r="B15" s="24">
        <v>48000</v>
      </c>
      <c r="C15" s="19" t="s">
        <v>8</v>
      </c>
      <c r="D15" s="24">
        <v>129962.32</v>
      </c>
      <c r="E15" s="5"/>
      <c r="F15" s="5"/>
    </row>
    <row r="16" spans="1:6" s="2" customFormat="1" x14ac:dyDescent="0.2">
      <c r="A16" s="22" t="s">
        <v>13</v>
      </c>
      <c r="B16" s="24">
        <v>2520000</v>
      </c>
      <c r="C16" s="19" t="s">
        <v>7</v>
      </c>
      <c r="D16" s="24">
        <v>1110419.8500000001</v>
      </c>
      <c r="E16" s="5"/>
      <c r="F16" s="5"/>
    </row>
    <row r="17" spans="1:6" s="2" customFormat="1" x14ac:dyDescent="0.2">
      <c r="A17" s="22" t="s">
        <v>22</v>
      </c>
      <c r="B17" s="24">
        <v>636</v>
      </c>
      <c r="C17" s="19" t="s">
        <v>30</v>
      </c>
      <c r="D17" s="24">
        <v>16780.2</v>
      </c>
      <c r="E17" s="5"/>
      <c r="F17" s="5"/>
    </row>
    <row r="18" spans="1:6" s="2" customFormat="1" x14ac:dyDescent="0.2">
      <c r="A18" s="25" t="s">
        <v>14</v>
      </c>
      <c r="B18" s="24">
        <v>5236.8</v>
      </c>
      <c r="C18" s="19" t="s">
        <v>27</v>
      </c>
      <c r="D18" s="24">
        <v>64631.81</v>
      </c>
      <c r="E18" s="26"/>
      <c r="F18" s="5"/>
    </row>
    <row r="19" spans="1:6" x14ac:dyDescent="0.2">
      <c r="A19" s="14" t="s">
        <v>15</v>
      </c>
      <c r="B19" s="23">
        <f>SUM(B6:B18)</f>
        <v>20409888.830000002</v>
      </c>
      <c r="C19" s="20"/>
      <c r="D19" s="23">
        <f>SUM(D6:D18)</f>
        <v>159228093.62999997</v>
      </c>
    </row>
    <row r="21" spans="1:6" x14ac:dyDescent="0.2">
      <c r="D21" s="1"/>
      <c r="F21" s="1"/>
    </row>
  </sheetData>
  <mergeCells count="3">
    <mergeCell ref="A1:D1"/>
    <mergeCell ref="A2:D2"/>
    <mergeCell ref="A4:D4"/>
  </mergeCells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H20" sqref="H20"/>
    </sheetView>
  </sheetViews>
  <sheetFormatPr defaultRowHeight="12.75" x14ac:dyDescent="0.2"/>
  <cols>
    <col min="1" max="1" width="16.28515625" bestFit="1" customWidth="1"/>
    <col min="2" max="3" width="10.85546875" bestFit="1" customWidth="1"/>
    <col min="4" max="4" width="12.28515625" bestFit="1" customWidth="1"/>
    <col min="5" max="5" width="12.5703125" customWidth="1"/>
    <col min="6" max="6" width="11.28515625" bestFit="1" customWidth="1"/>
  </cols>
  <sheetData>
    <row r="1" spans="1:6" x14ac:dyDescent="0.2">
      <c r="A1" s="40" t="s">
        <v>18</v>
      </c>
      <c r="B1" s="40"/>
      <c r="C1" s="40"/>
      <c r="D1" s="40"/>
      <c r="E1" s="3"/>
      <c r="F1" s="3"/>
    </row>
    <row r="2" spans="1:6" x14ac:dyDescent="0.2">
      <c r="A2" s="43" t="s">
        <v>38</v>
      </c>
      <c r="B2" s="43"/>
      <c r="C2" s="43"/>
      <c r="D2" s="43"/>
      <c r="E2" s="15"/>
      <c r="F2" s="15"/>
    </row>
    <row r="3" spans="1:6" x14ac:dyDescent="0.2">
      <c r="C3" s="3"/>
      <c r="D3" s="3"/>
      <c r="E3" s="3"/>
    </row>
    <row r="4" spans="1:6" x14ac:dyDescent="0.2">
      <c r="A4" s="44" t="s">
        <v>0</v>
      </c>
      <c r="B4" s="44"/>
      <c r="C4" s="44"/>
      <c r="D4" s="44"/>
      <c r="E4" s="11"/>
      <c r="F4" s="11"/>
    </row>
    <row r="5" spans="1:6" x14ac:dyDescent="0.2">
      <c r="A5" s="11" t="s">
        <v>19</v>
      </c>
      <c r="B5" s="11" t="s">
        <v>20</v>
      </c>
      <c r="C5" s="11" t="s">
        <v>1</v>
      </c>
      <c r="D5" s="10" t="s">
        <v>16</v>
      </c>
      <c r="E5" s="10"/>
      <c r="F5" s="29"/>
    </row>
    <row r="6" spans="1:6" s="2" customFormat="1" x14ac:dyDescent="0.2">
      <c r="A6" s="30" t="s">
        <v>2</v>
      </c>
      <c r="B6"/>
      <c r="C6" s="31">
        <v>417160.60000000003</v>
      </c>
      <c r="D6" s="32" t="s">
        <v>28</v>
      </c>
      <c r="E6" s="33">
        <v>12534466.27</v>
      </c>
      <c r="F6" s="5"/>
    </row>
    <row r="7" spans="1:6" s="2" customFormat="1" x14ac:dyDescent="0.2">
      <c r="A7" s="30" t="s">
        <v>3</v>
      </c>
      <c r="B7"/>
      <c r="C7" s="31">
        <v>4003163.7</v>
      </c>
      <c r="D7" s="32" t="s">
        <v>29</v>
      </c>
      <c r="E7" s="33">
        <v>154505507.82999998</v>
      </c>
      <c r="F7" s="5"/>
    </row>
    <row r="8" spans="1:6" s="2" customFormat="1" x14ac:dyDescent="0.2">
      <c r="A8" s="34" t="s">
        <v>39</v>
      </c>
      <c r="B8"/>
      <c r="C8" s="33">
        <v>542940</v>
      </c>
      <c r="D8" s="37" t="s">
        <v>28</v>
      </c>
      <c r="E8" s="33">
        <v>1603853.3900000001</v>
      </c>
      <c r="F8" s="5"/>
    </row>
    <row r="9" spans="1:6" s="2" customFormat="1" x14ac:dyDescent="0.2">
      <c r="A9" s="30" t="s">
        <v>40</v>
      </c>
      <c r="B9"/>
      <c r="C9" s="31">
        <v>7200</v>
      </c>
      <c r="D9" s="32" t="s">
        <v>29</v>
      </c>
      <c r="E9" s="33">
        <v>35354.879999999997</v>
      </c>
      <c r="F9" s="5"/>
    </row>
    <row r="10" spans="1:6" s="2" customFormat="1" x14ac:dyDescent="0.2">
      <c r="A10" s="34" t="s">
        <v>6</v>
      </c>
      <c r="C10" s="33">
        <v>8572067</v>
      </c>
      <c r="D10" s="32" t="s">
        <v>33</v>
      </c>
      <c r="E10" s="33">
        <v>64108923.778700002</v>
      </c>
      <c r="F10" s="5"/>
    </row>
    <row r="11" spans="1:6" s="2" customFormat="1" x14ac:dyDescent="0.2">
      <c r="A11" s="34" t="s">
        <v>9</v>
      </c>
      <c r="C11" s="33">
        <v>1570123</v>
      </c>
      <c r="D11" s="32" t="s">
        <v>33</v>
      </c>
      <c r="E11" s="33">
        <v>5710702.4385999991</v>
      </c>
      <c r="F11" s="5"/>
    </row>
    <row r="12" spans="1:6" s="2" customFormat="1" x14ac:dyDescent="0.2">
      <c r="A12" s="34" t="s">
        <v>10</v>
      </c>
      <c r="C12" s="33">
        <v>974857</v>
      </c>
      <c r="D12" s="32" t="s">
        <v>33</v>
      </c>
      <c r="E12" s="33">
        <v>2107457.7747</v>
      </c>
      <c r="F12" s="5"/>
    </row>
    <row r="13" spans="1:6" s="2" customFormat="1" x14ac:dyDescent="0.2">
      <c r="A13" s="34" t="s">
        <v>11</v>
      </c>
      <c r="C13" s="33">
        <v>1029095</v>
      </c>
      <c r="D13" s="32" t="s">
        <v>33</v>
      </c>
      <c r="E13" s="33">
        <v>933768.7307999999</v>
      </c>
      <c r="F13" s="5"/>
    </row>
    <row r="14" spans="1:6" s="2" customFormat="1" x14ac:dyDescent="0.2">
      <c r="A14" s="34" t="s">
        <v>12</v>
      </c>
      <c r="C14" s="33">
        <v>3757854</v>
      </c>
      <c r="D14" s="32" t="s">
        <v>33</v>
      </c>
      <c r="E14" s="33">
        <v>16485403.062799999</v>
      </c>
      <c r="F14" s="5"/>
    </row>
    <row r="15" spans="1:6" s="2" customFormat="1" x14ac:dyDescent="0.2">
      <c r="A15" s="30" t="s">
        <v>41</v>
      </c>
      <c r="B15"/>
      <c r="C15" s="31">
        <v>33000</v>
      </c>
      <c r="D15" s="32" t="s">
        <v>30</v>
      </c>
      <c r="E15" s="33">
        <v>171602.87</v>
      </c>
      <c r="F15" s="5"/>
    </row>
    <row r="16" spans="1:6" s="2" customFormat="1" x14ac:dyDescent="0.2">
      <c r="A16" s="30" t="s">
        <v>34</v>
      </c>
      <c r="B16"/>
      <c r="C16" s="31">
        <v>1200</v>
      </c>
      <c r="D16" s="32" t="s">
        <v>29</v>
      </c>
      <c r="E16" s="33">
        <v>5181.8599999999997</v>
      </c>
      <c r="F16" s="5"/>
    </row>
    <row r="17" spans="1:6" s="2" customFormat="1" x14ac:dyDescent="0.2">
      <c r="A17" s="30" t="s">
        <v>32</v>
      </c>
      <c r="B17"/>
      <c r="C17" s="31">
        <v>45600</v>
      </c>
      <c r="D17" s="32" t="s">
        <v>29</v>
      </c>
      <c r="E17" s="33">
        <v>223662.75</v>
      </c>
      <c r="F17" s="5"/>
    </row>
    <row r="18" spans="1:6" s="2" customFormat="1" x14ac:dyDescent="0.2">
      <c r="A18" s="30" t="s">
        <v>42</v>
      </c>
      <c r="B18"/>
      <c r="C18" s="31">
        <v>1200</v>
      </c>
      <c r="D18" s="32" t="s">
        <v>29</v>
      </c>
      <c r="E18" s="33">
        <v>5181.8599999999997</v>
      </c>
      <c r="F18" s="5"/>
    </row>
    <row r="19" spans="1:6" x14ac:dyDescent="0.2">
      <c r="A19" s="30" t="s">
        <v>43</v>
      </c>
      <c r="C19" s="31">
        <v>266450</v>
      </c>
      <c r="D19" s="32" t="s">
        <v>30</v>
      </c>
      <c r="E19" s="33">
        <v>1212727.6900000002</v>
      </c>
    </row>
    <row r="20" spans="1:6" x14ac:dyDescent="0.2">
      <c r="A20" s="30" t="s">
        <v>21</v>
      </c>
      <c r="C20" s="31">
        <v>662.64</v>
      </c>
      <c r="D20" s="32" t="s">
        <v>30</v>
      </c>
      <c r="E20" s="33">
        <v>21243.480000000007</v>
      </c>
    </row>
    <row r="21" spans="1:6" x14ac:dyDescent="0.2">
      <c r="A21" s="34" t="s">
        <v>14</v>
      </c>
      <c r="C21" s="33">
        <v>1901.28</v>
      </c>
      <c r="D21" s="32" t="s">
        <v>30</v>
      </c>
      <c r="E21" s="33">
        <v>27366.28</v>
      </c>
      <c r="F21" s="1"/>
    </row>
    <row r="22" spans="1:6" x14ac:dyDescent="0.2">
      <c r="A22" s="30" t="s">
        <v>44</v>
      </c>
      <c r="C22" s="31">
        <v>1</v>
      </c>
      <c r="D22" s="32" t="s">
        <v>29</v>
      </c>
      <c r="E22" s="33">
        <v>13922.2</v>
      </c>
    </row>
    <row r="23" spans="1:6" x14ac:dyDescent="0.2">
      <c r="A23" s="30" t="s">
        <v>45</v>
      </c>
      <c r="C23" s="31">
        <v>36</v>
      </c>
      <c r="D23" s="32" t="s">
        <v>28</v>
      </c>
      <c r="E23" s="33">
        <v>76107.100000000006</v>
      </c>
    </row>
    <row r="24" spans="1:6" x14ac:dyDescent="0.2">
      <c r="A24" s="30" t="s">
        <v>46</v>
      </c>
      <c r="C24" s="31">
        <v>10</v>
      </c>
      <c r="D24" s="32" t="s">
        <v>29</v>
      </c>
      <c r="E24" s="33">
        <v>60817.18</v>
      </c>
    </row>
    <row r="25" spans="1:6" x14ac:dyDescent="0.2">
      <c r="A25" s="30" t="s">
        <v>26</v>
      </c>
      <c r="C25" s="31">
        <v>7200</v>
      </c>
      <c r="D25" s="32" t="s">
        <v>30</v>
      </c>
      <c r="E25" s="33">
        <v>170328.1</v>
      </c>
    </row>
    <row r="26" spans="1:6" x14ac:dyDescent="0.2">
      <c r="A26" s="30" t="s">
        <v>47</v>
      </c>
      <c r="C26" s="31">
        <v>400</v>
      </c>
      <c r="D26" s="32" t="s">
        <v>28</v>
      </c>
      <c r="E26" s="33">
        <v>27810.799999999999</v>
      </c>
    </row>
    <row r="27" spans="1:6" x14ac:dyDescent="0.2">
      <c r="A27" s="30" t="s">
        <v>36</v>
      </c>
      <c r="C27" s="31">
        <v>200</v>
      </c>
      <c r="D27" s="32" t="s">
        <v>28</v>
      </c>
      <c r="E27" s="33">
        <v>4733.55</v>
      </c>
    </row>
    <row r="28" spans="1:6" x14ac:dyDescent="0.2">
      <c r="A28" s="30" t="s">
        <v>48</v>
      </c>
      <c r="C28" s="31">
        <v>3</v>
      </c>
      <c r="D28" s="32" t="s">
        <v>28</v>
      </c>
      <c r="E28" s="33">
        <v>20716.23</v>
      </c>
    </row>
    <row r="29" spans="1:6" x14ac:dyDescent="0.2">
      <c r="A29" s="30" t="s">
        <v>49</v>
      </c>
      <c r="C29" s="31">
        <v>2.7</v>
      </c>
      <c r="D29" s="32" t="s">
        <v>28</v>
      </c>
      <c r="E29" s="33">
        <v>12726.210000000001</v>
      </c>
    </row>
    <row r="30" spans="1:6" x14ac:dyDescent="0.2">
      <c r="C30" s="38">
        <f>SUM(C6:C29)</f>
        <v>21232326.920000002</v>
      </c>
      <c r="D30" s="36"/>
      <c r="E30" s="39">
        <f>SUM(E6:E29)</f>
        <v>260079566.31559998</v>
      </c>
    </row>
  </sheetData>
  <mergeCells count="3">
    <mergeCell ref="A1:D1"/>
    <mergeCell ref="A2:D2"/>
    <mergeCell ref="A4:D4"/>
  </mergeCells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H15" sqref="H15"/>
    </sheetView>
  </sheetViews>
  <sheetFormatPr defaultRowHeight="12.75" x14ac:dyDescent="0.2"/>
  <cols>
    <col min="1" max="1" width="16.28515625" bestFit="1" customWidth="1"/>
    <col min="2" max="2" width="14.5703125" bestFit="1" customWidth="1"/>
    <col min="3" max="3" width="10.85546875" bestFit="1" customWidth="1"/>
    <col min="4" max="4" width="17.5703125" bestFit="1" customWidth="1"/>
    <col min="5" max="5" width="10.85546875" bestFit="1" customWidth="1"/>
    <col min="6" max="6" width="11.28515625" bestFit="1" customWidth="1"/>
  </cols>
  <sheetData>
    <row r="1" spans="1:6" x14ac:dyDescent="0.2">
      <c r="A1" s="40" t="s">
        <v>18</v>
      </c>
      <c r="B1" s="40"/>
      <c r="C1" s="40"/>
      <c r="D1" s="40"/>
      <c r="E1" s="3"/>
      <c r="F1" s="3"/>
    </row>
    <row r="2" spans="1:6" x14ac:dyDescent="0.2">
      <c r="A2" s="43" t="s">
        <v>37</v>
      </c>
      <c r="B2" s="43"/>
      <c r="C2" s="43"/>
      <c r="D2" s="43"/>
      <c r="E2" s="15"/>
      <c r="F2" s="15"/>
    </row>
    <row r="3" spans="1:6" x14ac:dyDescent="0.2">
      <c r="C3" s="3"/>
      <c r="D3" s="3"/>
      <c r="E3" s="3"/>
    </row>
    <row r="4" spans="1:6" x14ac:dyDescent="0.2">
      <c r="A4" s="44" t="s">
        <v>0</v>
      </c>
      <c r="B4" s="44"/>
      <c r="C4" s="44"/>
      <c r="D4" s="44"/>
      <c r="E4" s="11"/>
      <c r="F4" s="11"/>
    </row>
    <row r="5" spans="1:6" x14ac:dyDescent="0.2">
      <c r="A5" s="11" t="s">
        <v>19</v>
      </c>
      <c r="B5" s="11" t="s">
        <v>20</v>
      </c>
      <c r="C5" s="11" t="s">
        <v>1</v>
      </c>
      <c r="D5" s="10" t="s">
        <v>16</v>
      </c>
      <c r="E5" s="10"/>
      <c r="F5" s="29"/>
    </row>
    <row r="6" spans="1:6" s="2" customFormat="1" x14ac:dyDescent="0.2">
      <c r="A6" s="30" t="s">
        <v>2</v>
      </c>
      <c r="B6" s="31">
        <v>1239633.7220000001</v>
      </c>
      <c r="C6" s="32" t="s">
        <v>28</v>
      </c>
      <c r="D6" s="33">
        <v>46269622.766000018</v>
      </c>
      <c r="E6" s="5"/>
      <c r="F6" s="5"/>
    </row>
    <row r="7" spans="1:6" s="2" customFormat="1" x14ac:dyDescent="0.2">
      <c r="A7" s="30" t="s">
        <v>3</v>
      </c>
      <c r="B7" s="31">
        <v>2979551.8000000007</v>
      </c>
      <c r="C7" s="32" t="s">
        <v>29</v>
      </c>
      <c r="D7" s="33">
        <v>177678640.81999996</v>
      </c>
      <c r="E7" s="5"/>
      <c r="F7" s="5"/>
    </row>
    <row r="8" spans="1:6" s="2" customFormat="1" x14ac:dyDescent="0.2">
      <c r="A8" s="30" t="s">
        <v>5</v>
      </c>
      <c r="B8" s="31">
        <v>423</v>
      </c>
      <c r="C8" s="32" t="s">
        <v>30</v>
      </c>
      <c r="D8" s="33">
        <v>261147.6</v>
      </c>
      <c r="E8" s="5"/>
      <c r="F8" s="5"/>
    </row>
    <row r="9" spans="1:6" s="2" customFormat="1" x14ac:dyDescent="0.2">
      <c r="A9" s="34" t="s">
        <v>6</v>
      </c>
      <c r="B9" s="33">
        <v>7779929</v>
      </c>
      <c r="C9" s="32" t="s">
        <v>33</v>
      </c>
      <c r="D9" s="33">
        <v>223570929.39188409</v>
      </c>
      <c r="E9" s="5"/>
      <c r="F9" s="5"/>
    </row>
    <row r="10" spans="1:6" s="2" customFormat="1" x14ac:dyDescent="0.2">
      <c r="A10" s="34" t="s">
        <v>9</v>
      </c>
      <c r="B10" s="33">
        <v>1751910</v>
      </c>
      <c r="C10" s="32" t="s">
        <v>33</v>
      </c>
      <c r="D10" s="33">
        <v>360803148.07319993</v>
      </c>
      <c r="E10" s="5"/>
      <c r="F10" s="5"/>
    </row>
    <row r="11" spans="1:6" s="2" customFormat="1" x14ac:dyDescent="0.2">
      <c r="A11" s="34" t="s">
        <v>10</v>
      </c>
      <c r="B11" s="33">
        <v>816344</v>
      </c>
      <c r="C11" s="32" t="s">
        <v>33</v>
      </c>
      <c r="D11" s="33">
        <v>11768133.956400001</v>
      </c>
      <c r="E11" s="5"/>
      <c r="F11" s="5"/>
    </row>
    <row r="12" spans="1:6" s="2" customFormat="1" x14ac:dyDescent="0.2">
      <c r="A12" s="34" t="s">
        <v>11</v>
      </c>
      <c r="B12" s="33">
        <v>599839</v>
      </c>
      <c r="C12" s="32" t="s">
        <v>33</v>
      </c>
      <c r="D12" s="33">
        <v>2057022.0219000001</v>
      </c>
      <c r="E12" s="5"/>
      <c r="F12" s="5"/>
    </row>
    <row r="13" spans="1:6" s="2" customFormat="1" x14ac:dyDescent="0.2">
      <c r="A13" s="34" t="s">
        <v>12</v>
      </c>
      <c r="B13" s="33">
        <v>13410506</v>
      </c>
      <c r="C13" s="32" t="s">
        <v>33</v>
      </c>
      <c r="D13" s="33">
        <v>443183341.93152016</v>
      </c>
      <c r="E13" s="5"/>
      <c r="F13" s="5"/>
    </row>
    <row r="14" spans="1:6" s="2" customFormat="1" x14ac:dyDescent="0.2">
      <c r="A14" s="30" t="s">
        <v>34</v>
      </c>
      <c r="B14" s="31">
        <v>18500</v>
      </c>
      <c r="C14" s="32" t="s">
        <v>29</v>
      </c>
      <c r="D14" s="33">
        <v>57346.67</v>
      </c>
      <c r="E14" s="5"/>
      <c r="F14" s="5"/>
    </row>
    <row r="15" spans="1:6" s="2" customFormat="1" x14ac:dyDescent="0.2">
      <c r="A15" s="30" t="s">
        <v>35</v>
      </c>
      <c r="B15" s="31">
        <v>646500</v>
      </c>
      <c r="C15" s="32" t="s">
        <v>29</v>
      </c>
      <c r="D15" s="33">
        <v>1830478.6799999988</v>
      </c>
      <c r="E15" s="5"/>
      <c r="F15" s="5"/>
    </row>
    <row r="16" spans="1:6" s="2" customFormat="1" x14ac:dyDescent="0.2">
      <c r="A16" s="30" t="s">
        <v>21</v>
      </c>
      <c r="B16" s="31">
        <v>156</v>
      </c>
      <c r="C16" s="32" t="s">
        <v>30</v>
      </c>
      <c r="D16" s="33">
        <v>5070.7199999999993</v>
      </c>
      <c r="E16" s="5"/>
      <c r="F16" s="5"/>
    </row>
    <row r="17" spans="1:6" s="2" customFormat="1" x14ac:dyDescent="0.2">
      <c r="A17" s="34" t="s">
        <v>14</v>
      </c>
      <c r="B17" s="33">
        <v>2035.68</v>
      </c>
      <c r="C17" s="32" t="s">
        <v>30</v>
      </c>
      <c r="D17" s="33">
        <v>56745.53</v>
      </c>
      <c r="E17" s="5"/>
      <c r="F17" s="5"/>
    </row>
    <row r="18" spans="1:6" s="2" customFormat="1" x14ac:dyDescent="0.2">
      <c r="A18" s="30" t="s">
        <v>25</v>
      </c>
      <c r="B18" s="31">
        <v>5000</v>
      </c>
      <c r="C18" s="32" t="s">
        <v>29</v>
      </c>
      <c r="D18" s="33">
        <v>351499.2</v>
      </c>
      <c r="E18" s="28"/>
      <c r="F18" s="5"/>
    </row>
    <row r="19" spans="1:6" x14ac:dyDescent="0.2">
      <c r="A19" s="30" t="s">
        <v>26</v>
      </c>
      <c r="B19" s="31">
        <v>8800</v>
      </c>
      <c r="C19" s="32" t="s">
        <v>30</v>
      </c>
      <c r="D19" s="33">
        <v>635605.73</v>
      </c>
    </row>
    <row r="20" spans="1:6" x14ac:dyDescent="0.2">
      <c r="A20" s="30" t="s">
        <v>36</v>
      </c>
      <c r="B20" s="31">
        <v>13000</v>
      </c>
      <c r="C20" s="32" t="s">
        <v>28</v>
      </c>
      <c r="D20" s="33">
        <v>860772.26</v>
      </c>
    </row>
    <row r="21" spans="1:6" x14ac:dyDescent="0.2">
      <c r="B21" s="35">
        <f>SUM(B6:B20)</f>
        <v>29272128.202</v>
      </c>
      <c r="C21" s="36"/>
      <c r="D21" s="35">
        <f>SUM(D6:D20)</f>
        <v>1269389505.3509045</v>
      </c>
      <c r="F21" s="1"/>
    </row>
  </sheetData>
  <mergeCells count="3">
    <mergeCell ref="A1:D1"/>
    <mergeCell ref="A2:D2"/>
    <mergeCell ref="A4:D4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2017 ihracat </vt:lpstr>
      <vt:lpstr>2018 ihracat  </vt:lpstr>
      <vt:lpstr>2019 ihracat </vt:lpstr>
      <vt:lpstr>2020 ihracat  </vt:lpstr>
      <vt:lpstr>2021 ihracat</vt:lpstr>
      <vt:lpstr>2022 ihracat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KAYA</dc:creator>
  <cp:lastModifiedBy>Lab3-PC-02</cp:lastModifiedBy>
  <dcterms:created xsi:type="dcterms:W3CDTF">2019-12-11T12:54:10Z</dcterms:created>
  <dcterms:modified xsi:type="dcterms:W3CDTF">2023-03-17T14:17:44Z</dcterms:modified>
</cp:coreProperties>
</file>